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835" windowHeight="11910" tabRatio="582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Sheet1!$A$4:$I$44</definedName>
    <definedName name="_xlnm.Print_Area" localSheetId="0">Sheet1!$A$1:$I$50</definedName>
  </definedNames>
  <calcPr calcId="125725"/>
</workbook>
</file>

<file path=xl/calcChain.xml><?xml version="1.0" encoding="utf-8"?>
<calcChain xmlns="http://schemas.openxmlformats.org/spreadsheetml/2006/main">
  <c r="D44" i="1"/>
  <c r="C47" s="1"/>
  <c r="C49"/>
</calcChain>
</file>

<file path=xl/comments1.xml><?xml version="1.0" encoding="utf-8"?>
<comments xmlns="http://schemas.openxmlformats.org/spreadsheetml/2006/main">
  <authors>
    <author>Rick</author>
  </authors>
  <commentList>
    <comment ref="B48" authorId="0">
      <text>
        <r>
          <rPr>
            <b/>
            <sz val="8"/>
            <color indexed="81"/>
            <rFont val="Tahoma"/>
            <family val="2"/>
          </rPr>
          <t>Rick:</t>
        </r>
        <r>
          <rPr>
            <sz val="8"/>
            <color indexed="81"/>
            <rFont val="Tahoma"/>
            <family val="2"/>
          </rPr>
          <t xml:space="preserve">
A&amp;A: 13052 m3 allocation
BCTS: 88228
CTR: 244037
KVL: 14454
KFP: 14454</t>
        </r>
      </text>
    </comment>
  </commentList>
</comments>
</file>

<file path=xl/sharedStrings.xml><?xml version="1.0" encoding="utf-8"?>
<sst xmlns="http://schemas.openxmlformats.org/spreadsheetml/2006/main" count="252" uniqueCount="77">
  <si>
    <t>"Licencee"</t>
  </si>
  <si>
    <t>Block ID</t>
  </si>
  <si>
    <t>Projected harvest year</t>
  </si>
  <si>
    <t>Season (Summer/Winter/All)</t>
  </si>
  <si>
    <t xml:space="preserve">General Location </t>
  </si>
  <si>
    <t>Thunderbird</t>
  </si>
  <si>
    <t>103I047</t>
  </si>
  <si>
    <t>Date of Last Update:</t>
  </si>
  <si>
    <t>Updated by:</t>
  </si>
  <si>
    <t>Mapsheet (1:20,000)</t>
  </si>
  <si>
    <t>F</t>
  </si>
  <si>
    <t>Years of supply:</t>
  </si>
  <si>
    <t>Allocation X 5 years:</t>
  </si>
  <si>
    <t>Total volume identified:</t>
  </si>
  <si>
    <t>Annual Allocation within Kalum TSA:</t>
  </si>
  <si>
    <t>A81413</t>
  </si>
  <si>
    <t>A77838</t>
  </si>
  <si>
    <t>A85596</t>
  </si>
  <si>
    <t>!Planningb--TEbc013</t>
  </si>
  <si>
    <t>!Planningb--TEbc020</t>
  </si>
  <si>
    <t>!Planningb--TEbc025</t>
  </si>
  <si>
    <t>!Planningb--TEbc031</t>
  </si>
  <si>
    <t>!Planningb--TEbc032</t>
  </si>
  <si>
    <t>!Planningb--TEbc033</t>
  </si>
  <si>
    <t>!Planningb--TEbc034</t>
  </si>
  <si>
    <t>!Planningb--TEbc043</t>
  </si>
  <si>
    <t>!Planningb--TEbc052</t>
  </si>
  <si>
    <t>!Planningb--TEbc053</t>
  </si>
  <si>
    <t>!Planningb--TEsa002</t>
  </si>
  <si>
    <t>!Planningb--TEsa003</t>
  </si>
  <si>
    <t>!Planningb--TEth001</t>
  </si>
  <si>
    <t>!Planningb--TEth007</t>
  </si>
  <si>
    <t>!Planningb--TEth008</t>
  </si>
  <si>
    <t>!Planningb--TEth022</t>
  </si>
  <si>
    <t>!Planningb--TEth027</t>
  </si>
  <si>
    <t>!Planningb--TEth028</t>
  </si>
  <si>
    <t>!Planningb--TEth029</t>
  </si>
  <si>
    <t>!Planningb--TEth030</t>
  </si>
  <si>
    <t>!Planningb--TEth032</t>
  </si>
  <si>
    <t>!Planningb--TEth033</t>
  </si>
  <si>
    <t>!Planningb--TEth034</t>
  </si>
  <si>
    <t>!Planningb--TEth037</t>
  </si>
  <si>
    <t>A90582--TEbc005</t>
  </si>
  <si>
    <t>A90582--TEbc045</t>
  </si>
  <si>
    <t>A80642--1</t>
  </si>
  <si>
    <t>A90581--TEsw049</t>
  </si>
  <si>
    <t>A50591--1</t>
  </si>
  <si>
    <t>A89837--1</t>
  </si>
  <si>
    <t>BCTS</t>
  </si>
  <si>
    <t>Big Cedar</t>
  </si>
  <si>
    <t>Sandur</t>
  </si>
  <si>
    <t>Skeena West</t>
  </si>
  <si>
    <t>Douglas Creek</t>
  </si>
  <si>
    <t>C</t>
  </si>
  <si>
    <t>unknown</t>
  </si>
  <si>
    <t>W</t>
  </si>
  <si>
    <t>R</t>
  </si>
  <si>
    <t>Merch Area (ha)</t>
  </si>
  <si>
    <t>March 1st 2013</t>
  </si>
  <si>
    <t>Gail Campbell</t>
  </si>
  <si>
    <t>BC Timber Sales Skeena 5 Year Plan Kalum TSA</t>
  </si>
  <si>
    <t>TEsw047</t>
  </si>
  <si>
    <t>TEsw027</t>
  </si>
  <si>
    <t>TEth031</t>
  </si>
  <si>
    <t>TEth036</t>
  </si>
  <si>
    <t>TEth035</t>
  </si>
  <si>
    <t>A85595-1, 2,3</t>
  </si>
  <si>
    <r>
      <t xml:space="preserve">Status        </t>
    </r>
    <r>
      <rPr>
        <sz val="11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(</t>
    </r>
    <r>
      <rPr>
        <sz val="11"/>
        <rFont val="Calibri"/>
        <family val="2"/>
        <scheme val="minor"/>
      </rPr>
      <t>P</t>
    </r>
    <r>
      <rPr>
        <sz val="10"/>
        <rFont val="Calibri"/>
        <family val="2"/>
        <scheme val="minor"/>
      </rPr>
      <t xml:space="preserve">=Proposed/ </t>
    </r>
    <r>
      <rPr>
        <sz val="11"/>
        <rFont val="Calibri"/>
        <family val="2"/>
        <scheme val="minor"/>
      </rPr>
      <t>R</t>
    </r>
    <r>
      <rPr>
        <sz val="10"/>
        <rFont val="Calibri"/>
        <family val="2"/>
        <scheme val="minor"/>
      </rPr>
      <t xml:space="preserve">=Recce'd/ </t>
    </r>
    <r>
      <rPr>
        <sz val="11"/>
        <rFont val="Calibri"/>
        <family val="2"/>
        <scheme val="minor"/>
      </rPr>
      <t>W</t>
    </r>
    <r>
      <rPr>
        <sz val="10"/>
        <rFont val="Calibri"/>
        <family val="2"/>
        <scheme val="minor"/>
      </rPr>
      <t xml:space="preserve">=Work in Progress/ </t>
    </r>
    <r>
      <rPr>
        <sz val="11"/>
        <rFont val="Calibri"/>
        <family val="2"/>
        <scheme val="minor"/>
      </rPr>
      <t>F</t>
    </r>
    <r>
      <rPr>
        <sz val="10"/>
        <rFont val="Calibri"/>
        <family val="2"/>
        <scheme val="minor"/>
      </rPr>
      <t xml:space="preserve">=Field Marked/ </t>
    </r>
    <r>
      <rPr>
        <sz val="11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=Cutting Authority Issued)</t>
    </r>
  </si>
  <si>
    <t>103I067</t>
  </si>
  <si>
    <t>103P017</t>
  </si>
  <si>
    <t>103P007</t>
  </si>
  <si>
    <t>103I048</t>
  </si>
  <si>
    <t>103I037</t>
  </si>
  <si>
    <t>103I089</t>
  </si>
  <si>
    <t>103I079</t>
  </si>
  <si>
    <t>103I087</t>
  </si>
  <si>
    <t>Volume (m3)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</si>
</sst>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[$-1009]d/mmm/yy;@"/>
    <numFmt numFmtId="165" formatCode="_-* #,##0_-;\-* #,##0_-;_-* &quot;-&quot;??_-;_-@_-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2" xfId="0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5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7" fillId="0" borderId="3" xfId="0" applyFont="1" applyBorder="1"/>
    <xf numFmtId="0" fontId="7" fillId="0" borderId="4" xfId="0" applyFont="1" applyBorder="1"/>
    <xf numFmtId="0" fontId="8" fillId="0" borderId="0" xfId="0" applyFont="1" applyBorder="1"/>
    <xf numFmtId="164" fontId="0" fillId="0" borderId="6" xfId="0" applyNumberFormat="1" applyBorder="1"/>
    <xf numFmtId="0" fontId="0" fillId="0" borderId="6" xfId="0" applyNumberFormat="1" applyBorder="1" applyProtection="1"/>
    <xf numFmtId="0" fontId="0" fillId="0" borderId="7" xfId="0" applyBorder="1"/>
    <xf numFmtId="0" fontId="1" fillId="0" borderId="8" xfId="0" applyFont="1" applyBorder="1" applyAlignment="1"/>
    <xf numFmtId="0" fontId="0" fillId="0" borderId="9" xfId="0" applyBorder="1"/>
    <xf numFmtId="0" fontId="1" fillId="0" borderId="10" xfId="0" applyFont="1" applyBorder="1" applyAlignment="1"/>
    <xf numFmtId="0" fontId="0" fillId="0" borderId="11" xfId="0" applyBorder="1"/>
    <xf numFmtId="0" fontId="3" fillId="0" borderId="2" xfId="0" applyFont="1" applyBorder="1" applyAlignment="1">
      <alignment horizontal="right"/>
    </xf>
    <xf numFmtId="1" fontId="1" fillId="0" borderId="12" xfId="0" applyNumberFormat="1" applyFont="1" applyBorder="1" applyAlignment="1"/>
    <xf numFmtId="0" fontId="0" fillId="0" borderId="6" xfId="0" applyBorder="1" applyAlignment="1">
      <alignment horizontal="right"/>
    </xf>
    <xf numFmtId="0" fontId="0" fillId="0" borderId="6" xfId="0" applyBorder="1" applyAlignment="1">
      <alignment horizontal="center"/>
    </xf>
    <xf numFmtId="0" fontId="0" fillId="0" borderId="6" xfId="0" applyBorder="1"/>
    <xf numFmtId="0" fontId="0" fillId="0" borderId="6" xfId="0" applyFill="1" applyBorder="1"/>
    <xf numFmtId="0" fontId="0" fillId="0" borderId="6" xfId="0" applyFill="1" applyBorder="1" applyAlignment="1">
      <alignment horizontal="center"/>
    </xf>
    <xf numFmtId="165" fontId="1" fillId="0" borderId="6" xfId="1" applyNumberFormat="1" applyFont="1" applyBorder="1"/>
    <xf numFmtId="0" fontId="0" fillId="0" borderId="6" xfId="0" applyBorder="1" applyAlignment="1"/>
    <xf numFmtId="0" fontId="0" fillId="0" borderId="6" xfId="0" applyFill="1" applyBorder="1" applyAlignment="1">
      <alignment horizontal="right"/>
    </xf>
    <xf numFmtId="0" fontId="0" fillId="0" borderId="6" xfId="0" applyFont="1" applyBorder="1" applyAlignment="1">
      <alignment horizontal="center"/>
    </xf>
    <xf numFmtId="0" fontId="0" fillId="0" borderId="6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0"/>
  <sheetViews>
    <sheetView tabSelected="1" topLeftCell="A13" zoomScaleNormal="100" workbookViewId="0">
      <selection activeCell="E47" sqref="E47"/>
    </sheetView>
  </sheetViews>
  <sheetFormatPr defaultColWidth="19.140625" defaultRowHeight="15"/>
  <cols>
    <col min="1" max="6" width="19.140625" style="2"/>
    <col min="7" max="7" width="20.5703125" style="2" customWidth="1"/>
    <col min="8" max="8" width="19.140625" style="2"/>
    <col min="9" max="9" width="18.28515625" style="2" customWidth="1"/>
  </cols>
  <sheetData>
    <row r="1" spans="1:9" ht="18.75">
      <c r="A1" s="11" t="s">
        <v>7</v>
      </c>
      <c r="B1" s="9" t="s">
        <v>58</v>
      </c>
      <c r="C1" s="9"/>
      <c r="E1" s="3" t="s">
        <v>60</v>
      </c>
    </row>
    <row r="2" spans="1:9">
      <c r="A2" s="11" t="s">
        <v>8</v>
      </c>
      <c r="B2" s="10" t="s">
        <v>59</v>
      </c>
      <c r="C2" s="10"/>
    </row>
    <row r="3" spans="1:9" ht="15.75" thickBot="1">
      <c r="A3" s="4"/>
      <c r="B3" s="4"/>
      <c r="C3" s="4"/>
      <c r="D3" s="4"/>
      <c r="E3" s="4"/>
      <c r="F3" s="4"/>
      <c r="G3" s="4"/>
      <c r="H3" s="4"/>
      <c r="I3" s="4"/>
    </row>
    <row r="4" spans="1:9" ht="88.5">
      <c r="A4" s="1" t="s">
        <v>0</v>
      </c>
      <c r="B4" s="1" t="s">
        <v>1</v>
      </c>
      <c r="C4" s="1" t="s">
        <v>57</v>
      </c>
      <c r="D4" s="1" t="s">
        <v>76</v>
      </c>
      <c r="E4" s="1" t="s">
        <v>4</v>
      </c>
      <c r="F4" s="5" t="s">
        <v>9</v>
      </c>
      <c r="G4" s="6" t="s">
        <v>3</v>
      </c>
      <c r="H4" s="6" t="s">
        <v>2</v>
      </c>
      <c r="I4" s="6" t="s">
        <v>67</v>
      </c>
    </row>
    <row r="5" spans="1:9">
      <c r="A5" s="22" t="s">
        <v>48</v>
      </c>
      <c r="B5" s="12" t="s">
        <v>15</v>
      </c>
      <c r="C5" s="27">
        <v>1.3</v>
      </c>
      <c r="D5" s="21">
        <v>685</v>
      </c>
      <c r="E5" s="21" t="s">
        <v>5</v>
      </c>
      <c r="F5" s="21" t="s">
        <v>68</v>
      </c>
      <c r="G5" s="21" t="s">
        <v>54</v>
      </c>
      <c r="H5" s="22">
        <v>2013</v>
      </c>
      <c r="I5" s="29" t="s">
        <v>53</v>
      </c>
    </row>
    <row r="6" spans="1:9">
      <c r="A6" s="22" t="s">
        <v>48</v>
      </c>
      <c r="B6" s="12" t="s">
        <v>16</v>
      </c>
      <c r="C6" s="27">
        <v>11.3</v>
      </c>
      <c r="D6" s="23">
        <v>5907</v>
      </c>
      <c r="E6" s="21" t="s">
        <v>51</v>
      </c>
      <c r="F6" s="21" t="s">
        <v>73</v>
      </c>
      <c r="G6" s="21" t="s">
        <v>54</v>
      </c>
      <c r="H6" s="22">
        <v>2013</v>
      </c>
      <c r="I6" s="29" t="s">
        <v>53</v>
      </c>
    </row>
    <row r="7" spans="1:9">
      <c r="A7" s="22" t="s">
        <v>48</v>
      </c>
      <c r="B7" s="12" t="s">
        <v>17</v>
      </c>
      <c r="C7" s="27">
        <v>76.8</v>
      </c>
      <c r="D7" s="23">
        <v>57360</v>
      </c>
      <c r="E7" s="21" t="s">
        <v>49</v>
      </c>
      <c r="F7" s="21" t="s">
        <v>70</v>
      </c>
      <c r="G7" s="21" t="s">
        <v>54</v>
      </c>
      <c r="H7" s="22">
        <v>2013</v>
      </c>
      <c r="I7" s="29" t="s">
        <v>53</v>
      </c>
    </row>
    <row r="8" spans="1:9">
      <c r="A8" s="22" t="s">
        <v>48</v>
      </c>
      <c r="B8" s="12" t="s">
        <v>66</v>
      </c>
      <c r="C8" s="27">
        <v>96.5</v>
      </c>
      <c r="D8" s="23">
        <v>58025</v>
      </c>
      <c r="E8" s="21" t="s">
        <v>49</v>
      </c>
      <c r="F8" s="21" t="s">
        <v>70</v>
      </c>
      <c r="G8" s="21" t="s">
        <v>54</v>
      </c>
      <c r="H8" s="22">
        <v>2013</v>
      </c>
      <c r="I8" s="29" t="s">
        <v>53</v>
      </c>
    </row>
    <row r="9" spans="1:9">
      <c r="A9" s="22" t="s">
        <v>48</v>
      </c>
      <c r="B9" s="12" t="s">
        <v>18</v>
      </c>
      <c r="C9" s="27">
        <v>46.5</v>
      </c>
      <c r="D9" s="23">
        <v>18275</v>
      </c>
      <c r="E9" s="21" t="s">
        <v>49</v>
      </c>
      <c r="F9" s="21" t="s">
        <v>70</v>
      </c>
      <c r="G9" s="21" t="s">
        <v>54</v>
      </c>
      <c r="H9" s="22">
        <v>2015</v>
      </c>
      <c r="I9" s="29" t="s">
        <v>56</v>
      </c>
    </row>
    <row r="10" spans="1:9">
      <c r="A10" s="22" t="s">
        <v>48</v>
      </c>
      <c r="B10" s="12" t="s">
        <v>19</v>
      </c>
      <c r="C10" s="27">
        <v>27.4</v>
      </c>
      <c r="D10" s="23">
        <v>14985</v>
      </c>
      <c r="E10" s="21" t="s">
        <v>49</v>
      </c>
      <c r="F10" s="21" t="s">
        <v>70</v>
      </c>
      <c r="G10" s="21" t="s">
        <v>54</v>
      </c>
      <c r="H10" s="22">
        <v>2016</v>
      </c>
      <c r="I10" s="29" t="s">
        <v>55</v>
      </c>
    </row>
    <row r="11" spans="1:9">
      <c r="A11" s="22" t="s">
        <v>48</v>
      </c>
      <c r="B11" s="12" t="s">
        <v>20</v>
      </c>
      <c r="C11" s="21">
        <v>39.9</v>
      </c>
      <c r="D11" s="23">
        <v>18430</v>
      </c>
      <c r="E11" s="21" t="s">
        <v>49</v>
      </c>
      <c r="F11" s="21" t="s">
        <v>70</v>
      </c>
      <c r="G11" s="21" t="s">
        <v>54</v>
      </c>
      <c r="H11" s="22">
        <v>2015</v>
      </c>
      <c r="I11" s="29" t="s">
        <v>56</v>
      </c>
    </row>
    <row r="12" spans="1:9">
      <c r="A12" s="22" t="s">
        <v>48</v>
      </c>
      <c r="B12" s="12" t="s">
        <v>21</v>
      </c>
      <c r="C12" s="21">
        <v>33</v>
      </c>
      <c r="D12" s="23">
        <v>14104</v>
      </c>
      <c r="E12" s="21" t="s">
        <v>49</v>
      </c>
      <c r="F12" s="21" t="s">
        <v>70</v>
      </c>
      <c r="G12" s="21" t="s">
        <v>54</v>
      </c>
      <c r="H12" s="22">
        <v>2016</v>
      </c>
      <c r="I12" s="29" t="s">
        <v>56</v>
      </c>
    </row>
    <row r="13" spans="1:9">
      <c r="A13" s="22" t="s">
        <v>48</v>
      </c>
      <c r="B13" s="12" t="s">
        <v>22</v>
      </c>
      <c r="C13" s="21">
        <v>14</v>
      </c>
      <c r="D13" s="23">
        <v>5950</v>
      </c>
      <c r="E13" s="21" t="s">
        <v>49</v>
      </c>
      <c r="F13" s="21" t="s">
        <v>70</v>
      </c>
      <c r="G13" s="21" t="s">
        <v>54</v>
      </c>
      <c r="H13" s="22">
        <v>2016</v>
      </c>
      <c r="I13" s="29" t="s">
        <v>56</v>
      </c>
    </row>
    <row r="14" spans="1:9">
      <c r="A14" s="22" t="s">
        <v>48</v>
      </c>
      <c r="B14" s="13" t="s">
        <v>23</v>
      </c>
      <c r="C14" s="21">
        <v>19.5</v>
      </c>
      <c r="D14" s="23">
        <v>12105</v>
      </c>
      <c r="E14" s="21" t="s">
        <v>49</v>
      </c>
      <c r="F14" s="21" t="s">
        <v>70</v>
      </c>
      <c r="G14" s="21" t="s">
        <v>54</v>
      </c>
      <c r="H14" s="22">
        <v>2016</v>
      </c>
      <c r="I14" s="29" t="s">
        <v>56</v>
      </c>
    </row>
    <row r="15" spans="1:9">
      <c r="A15" s="22" t="s">
        <v>48</v>
      </c>
      <c r="B15" s="13" t="s">
        <v>24</v>
      </c>
      <c r="C15" s="21">
        <v>7.7</v>
      </c>
      <c r="D15" s="23">
        <v>3285</v>
      </c>
      <c r="E15" s="21" t="s">
        <v>49</v>
      </c>
      <c r="F15" s="21" t="s">
        <v>69</v>
      </c>
      <c r="G15" s="21" t="s">
        <v>54</v>
      </c>
      <c r="H15" s="22">
        <v>2016</v>
      </c>
      <c r="I15" s="29" t="s">
        <v>56</v>
      </c>
    </row>
    <row r="16" spans="1:9">
      <c r="A16" s="22" t="s">
        <v>48</v>
      </c>
      <c r="B16" s="13" t="s">
        <v>25</v>
      </c>
      <c r="C16" s="21">
        <v>29.8</v>
      </c>
      <c r="D16" s="23">
        <v>14155</v>
      </c>
      <c r="E16" s="21" t="s">
        <v>49</v>
      </c>
      <c r="F16" s="21" t="s">
        <v>70</v>
      </c>
      <c r="G16" s="21" t="s">
        <v>54</v>
      </c>
      <c r="H16" s="22">
        <v>2015</v>
      </c>
      <c r="I16" s="29" t="s">
        <v>56</v>
      </c>
    </row>
    <row r="17" spans="1:9">
      <c r="A17" s="22" t="s">
        <v>48</v>
      </c>
      <c r="B17" s="13" t="s">
        <v>26</v>
      </c>
      <c r="C17" s="21">
        <v>18.399999999999999</v>
      </c>
      <c r="D17" s="23">
        <v>7500</v>
      </c>
      <c r="E17" s="21" t="s">
        <v>49</v>
      </c>
      <c r="F17" s="21" t="s">
        <v>70</v>
      </c>
      <c r="G17" s="21" t="s">
        <v>54</v>
      </c>
      <c r="H17" s="22">
        <v>2014</v>
      </c>
      <c r="I17" s="29" t="s">
        <v>56</v>
      </c>
    </row>
    <row r="18" spans="1:9">
      <c r="A18" s="22" t="s">
        <v>48</v>
      </c>
      <c r="B18" s="13" t="s">
        <v>27</v>
      </c>
      <c r="C18" s="21">
        <v>19.3</v>
      </c>
      <c r="D18" s="23">
        <v>7500</v>
      </c>
      <c r="E18" s="21" t="s">
        <v>49</v>
      </c>
      <c r="F18" s="21" t="s">
        <v>70</v>
      </c>
      <c r="G18" s="21" t="s">
        <v>54</v>
      </c>
      <c r="H18" s="22">
        <v>2014</v>
      </c>
      <c r="I18" s="29" t="s">
        <v>56</v>
      </c>
    </row>
    <row r="19" spans="1:9">
      <c r="A19" s="22" t="s">
        <v>48</v>
      </c>
      <c r="B19" s="13" t="s">
        <v>28</v>
      </c>
      <c r="C19" s="21">
        <v>19.2</v>
      </c>
      <c r="D19" s="23">
        <v>3813</v>
      </c>
      <c r="E19" s="21" t="s">
        <v>50</v>
      </c>
      <c r="F19" s="21" t="s">
        <v>71</v>
      </c>
      <c r="G19" s="21" t="s">
        <v>54</v>
      </c>
      <c r="H19" s="22">
        <v>2015</v>
      </c>
      <c r="I19" s="29" t="s">
        <v>55</v>
      </c>
    </row>
    <row r="20" spans="1:9">
      <c r="A20" s="22" t="s">
        <v>48</v>
      </c>
      <c r="B20" s="13" t="s">
        <v>29</v>
      </c>
      <c r="C20" s="21">
        <v>24.1</v>
      </c>
      <c r="D20" s="23">
        <v>4787</v>
      </c>
      <c r="E20" s="21" t="s">
        <v>50</v>
      </c>
      <c r="F20" s="21" t="s">
        <v>71</v>
      </c>
      <c r="G20" s="21" t="s">
        <v>54</v>
      </c>
      <c r="H20" s="22">
        <v>2015</v>
      </c>
      <c r="I20" s="29" t="s">
        <v>55</v>
      </c>
    </row>
    <row r="21" spans="1:9">
      <c r="A21" s="22" t="s">
        <v>48</v>
      </c>
      <c r="B21" s="13" t="s">
        <v>30</v>
      </c>
      <c r="C21" s="21">
        <v>15.1</v>
      </c>
      <c r="D21" s="23">
        <v>6400</v>
      </c>
      <c r="E21" s="21" t="s">
        <v>5</v>
      </c>
      <c r="F21" s="21" t="s">
        <v>6</v>
      </c>
      <c r="G21" s="21" t="s">
        <v>54</v>
      </c>
      <c r="H21" s="22">
        <v>2016</v>
      </c>
      <c r="I21" s="29" t="s">
        <v>56</v>
      </c>
    </row>
    <row r="22" spans="1:9">
      <c r="A22" s="22" t="s">
        <v>48</v>
      </c>
      <c r="B22" s="13" t="s">
        <v>31</v>
      </c>
      <c r="C22" s="21">
        <v>6.4</v>
      </c>
      <c r="D22" s="23">
        <v>2700</v>
      </c>
      <c r="E22" s="21" t="s">
        <v>5</v>
      </c>
      <c r="F22" s="21" t="s">
        <v>71</v>
      </c>
      <c r="G22" s="21" t="s">
        <v>54</v>
      </c>
      <c r="H22" s="22">
        <v>2016</v>
      </c>
      <c r="I22" s="29" t="s">
        <v>56</v>
      </c>
    </row>
    <row r="23" spans="1:9">
      <c r="A23" s="22" t="s">
        <v>48</v>
      </c>
      <c r="B23" s="13" t="s">
        <v>32</v>
      </c>
      <c r="C23" s="21">
        <v>22.2</v>
      </c>
      <c r="D23" s="23">
        <v>4950</v>
      </c>
      <c r="E23" s="21" t="s">
        <v>5</v>
      </c>
      <c r="F23" s="21" t="s">
        <v>6</v>
      </c>
      <c r="G23" s="21" t="s">
        <v>54</v>
      </c>
      <c r="H23" s="22">
        <v>2015</v>
      </c>
      <c r="I23" s="29" t="s">
        <v>56</v>
      </c>
    </row>
    <row r="24" spans="1:9">
      <c r="A24" s="22" t="s">
        <v>48</v>
      </c>
      <c r="B24" s="13" t="s">
        <v>33</v>
      </c>
      <c r="C24" s="21">
        <v>16</v>
      </c>
      <c r="D24" s="23">
        <v>6800</v>
      </c>
      <c r="E24" s="21" t="s">
        <v>5</v>
      </c>
      <c r="F24" s="21" t="s">
        <v>71</v>
      </c>
      <c r="G24" s="21" t="s">
        <v>54</v>
      </c>
      <c r="H24" s="22">
        <v>2015</v>
      </c>
      <c r="I24" s="29" t="s">
        <v>56</v>
      </c>
    </row>
    <row r="25" spans="1:9">
      <c r="A25" s="22" t="s">
        <v>48</v>
      </c>
      <c r="B25" s="13" t="s">
        <v>34</v>
      </c>
      <c r="C25" s="21">
        <v>5.5</v>
      </c>
      <c r="D25" s="23">
        <v>2800</v>
      </c>
      <c r="E25" s="21" t="s">
        <v>5</v>
      </c>
      <c r="F25" s="21" t="s">
        <v>71</v>
      </c>
      <c r="G25" s="21" t="s">
        <v>54</v>
      </c>
      <c r="H25" s="22">
        <v>2016</v>
      </c>
      <c r="I25" s="29" t="s">
        <v>56</v>
      </c>
    </row>
    <row r="26" spans="1:9">
      <c r="A26" s="22" t="s">
        <v>48</v>
      </c>
      <c r="B26" s="13" t="s">
        <v>35</v>
      </c>
      <c r="C26" s="21">
        <v>12.2</v>
      </c>
      <c r="D26" s="23">
        <v>3300</v>
      </c>
      <c r="E26" s="21" t="s">
        <v>5</v>
      </c>
      <c r="F26" s="21" t="s">
        <v>71</v>
      </c>
      <c r="G26" s="21" t="s">
        <v>54</v>
      </c>
      <c r="H26" s="22">
        <v>2016</v>
      </c>
      <c r="I26" s="29" t="s">
        <v>56</v>
      </c>
    </row>
    <row r="27" spans="1:9">
      <c r="A27" s="22" t="s">
        <v>48</v>
      </c>
      <c r="B27" s="13" t="s">
        <v>36</v>
      </c>
      <c r="C27" s="21">
        <v>26.9</v>
      </c>
      <c r="D27" s="24">
        <v>10200</v>
      </c>
      <c r="E27" s="21" t="s">
        <v>5</v>
      </c>
      <c r="F27" s="21" t="s">
        <v>6</v>
      </c>
      <c r="G27" s="21" t="s">
        <v>54</v>
      </c>
      <c r="H27" s="22">
        <v>2015</v>
      </c>
      <c r="I27" s="29" t="s">
        <v>56</v>
      </c>
    </row>
    <row r="28" spans="1:9">
      <c r="A28" s="22" t="s">
        <v>48</v>
      </c>
      <c r="B28" s="13" t="s">
        <v>37</v>
      </c>
      <c r="C28" s="21">
        <v>29.2</v>
      </c>
      <c r="D28" s="24">
        <v>8500</v>
      </c>
      <c r="E28" s="21" t="s">
        <v>5</v>
      </c>
      <c r="F28" s="21" t="s">
        <v>72</v>
      </c>
      <c r="G28" s="21" t="s">
        <v>54</v>
      </c>
      <c r="H28" s="25">
        <v>2016</v>
      </c>
      <c r="I28" s="30" t="s">
        <v>56</v>
      </c>
    </row>
    <row r="29" spans="1:9">
      <c r="A29" s="22" t="s">
        <v>48</v>
      </c>
      <c r="B29" s="13" t="s">
        <v>38</v>
      </c>
      <c r="C29" s="28">
        <v>5.6</v>
      </c>
      <c r="D29" s="24">
        <v>2600</v>
      </c>
      <c r="E29" s="21" t="s">
        <v>5</v>
      </c>
      <c r="F29" s="21" t="s">
        <v>6</v>
      </c>
      <c r="G29" s="21" t="s">
        <v>54</v>
      </c>
      <c r="H29" s="25">
        <v>2017</v>
      </c>
      <c r="I29" s="29" t="s">
        <v>56</v>
      </c>
    </row>
    <row r="30" spans="1:9">
      <c r="A30" s="22" t="s">
        <v>48</v>
      </c>
      <c r="B30" s="13" t="s">
        <v>39</v>
      </c>
      <c r="C30" s="28">
        <v>8.3000000000000007</v>
      </c>
      <c r="D30" s="24">
        <v>3200</v>
      </c>
      <c r="E30" s="21" t="s">
        <v>5</v>
      </c>
      <c r="F30" s="21" t="s">
        <v>6</v>
      </c>
      <c r="G30" s="21" t="s">
        <v>54</v>
      </c>
      <c r="H30" s="25">
        <v>2017</v>
      </c>
      <c r="I30" s="29" t="s">
        <v>56</v>
      </c>
    </row>
    <row r="31" spans="1:9">
      <c r="A31" s="22" t="s">
        <v>48</v>
      </c>
      <c r="B31" s="13" t="s">
        <v>40</v>
      </c>
      <c r="C31" s="28">
        <v>9.1</v>
      </c>
      <c r="D31" s="24">
        <v>3000</v>
      </c>
      <c r="E31" s="21" t="s">
        <v>5</v>
      </c>
      <c r="F31" s="21" t="s">
        <v>6</v>
      </c>
      <c r="G31" s="21" t="s">
        <v>54</v>
      </c>
      <c r="H31" s="25">
        <v>2017</v>
      </c>
      <c r="I31" s="30" t="s">
        <v>56</v>
      </c>
    </row>
    <row r="32" spans="1:9">
      <c r="A32" s="22" t="s">
        <v>48</v>
      </c>
      <c r="B32" s="13" t="s">
        <v>41</v>
      </c>
      <c r="C32" s="21">
        <v>5.6</v>
      </c>
      <c r="D32" s="24">
        <v>2200</v>
      </c>
      <c r="E32" s="21" t="s">
        <v>5</v>
      </c>
      <c r="F32" s="21" t="s">
        <v>6</v>
      </c>
      <c r="G32" s="21" t="s">
        <v>54</v>
      </c>
      <c r="H32" s="22">
        <v>2017</v>
      </c>
      <c r="I32" s="30" t="s">
        <v>56</v>
      </c>
    </row>
    <row r="33" spans="1:9">
      <c r="A33" s="22" t="s">
        <v>48</v>
      </c>
      <c r="B33" s="13" t="s">
        <v>42</v>
      </c>
      <c r="C33" s="21">
        <v>49.4</v>
      </c>
      <c r="D33" s="24">
        <v>23152</v>
      </c>
      <c r="E33" s="28" t="s">
        <v>49</v>
      </c>
      <c r="F33" s="21" t="s">
        <v>70</v>
      </c>
      <c r="G33" s="21" t="s">
        <v>54</v>
      </c>
      <c r="H33" s="22">
        <v>2014</v>
      </c>
      <c r="I33" s="29" t="s">
        <v>55</v>
      </c>
    </row>
    <row r="34" spans="1:9">
      <c r="A34" s="22" t="s">
        <v>48</v>
      </c>
      <c r="B34" s="13" t="s">
        <v>43</v>
      </c>
      <c r="C34" s="21">
        <v>15.7</v>
      </c>
      <c r="D34" s="24">
        <v>6457</v>
      </c>
      <c r="E34" s="28" t="s">
        <v>49</v>
      </c>
      <c r="F34" s="21" t="s">
        <v>70</v>
      </c>
      <c r="G34" s="21" t="s">
        <v>54</v>
      </c>
      <c r="H34" s="22">
        <v>2014</v>
      </c>
      <c r="I34" s="29" t="s">
        <v>55</v>
      </c>
    </row>
    <row r="35" spans="1:9">
      <c r="A35" s="22" t="s">
        <v>48</v>
      </c>
      <c r="B35" s="13" t="s">
        <v>44</v>
      </c>
      <c r="C35" s="21">
        <v>20.399999999999999</v>
      </c>
      <c r="D35" s="24">
        <v>12888</v>
      </c>
      <c r="E35" s="28" t="s">
        <v>51</v>
      </c>
      <c r="F35" s="21" t="s">
        <v>73</v>
      </c>
      <c r="G35" s="21" t="s">
        <v>54</v>
      </c>
      <c r="H35" s="22">
        <v>2014</v>
      </c>
      <c r="I35" s="30" t="s">
        <v>55</v>
      </c>
    </row>
    <row r="36" spans="1:9">
      <c r="A36" s="22" t="s">
        <v>48</v>
      </c>
      <c r="B36" s="13" t="s">
        <v>45</v>
      </c>
      <c r="C36" s="28">
        <v>62</v>
      </c>
      <c r="D36" s="24">
        <v>24813</v>
      </c>
      <c r="E36" s="28" t="s">
        <v>51</v>
      </c>
      <c r="F36" s="21" t="s">
        <v>74</v>
      </c>
      <c r="G36" s="21" t="s">
        <v>54</v>
      </c>
      <c r="H36" s="25">
        <v>2014</v>
      </c>
      <c r="I36" s="30" t="s">
        <v>55</v>
      </c>
    </row>
    <row r="37" spans="1:9">
      <c r="A37" s="22" t="s">
        <v>48</v>
      </c>
      <c r="B37" s="13" t="s">
        <v>46</v>
      </c>
      <c r="C37" s="28">
        <v>21.7</v>
      </c>
      <c r="D37" s="24">
        <v>12746</v>
      </c>
      <c r="E37" s="28" t="s">
        <v>5</v>
      </c>
      <c r="F37" s="21" t="s">
        <v>6</v>
      </c>
      <c r="G37" s="21" t="s">
        <v>54</v>
      </c>
      <c r="H37" s="25">
        <v>2015</v>
      </c>
      <c r="I37" s="29" t="s">
        <v>55</v>
      </c>
    </row>
    <row r="38" spans="1:9">
      <c r="A38" s="22" t="s">
        <v>48</v>
      </c>
      <c r="B38" s="13" t="s">
        <v>61</v>
      </c>
      <c r="C38" s="28">
        <v>39.5</v>
      </c>
      <c r="D38" s="24">
        <v>15800</v>
      </c>
      <c r="E38" s="28" t="s">
        <v>51</v>
      </c>
      <c r="F38" s="21" t="s">
        <v>74</v>
      </c>
      <c r="G38" s="21" t="s">
        <v>54</v>
      </c>
      <c r="H38" s="25">
        <v>2017</v>
      </c>
      <c r="I38" s="22" t="s">
        <v>56</v>
      </c>
    </row>
    <row r="39" spans="1:9">
      <c r="A39" s="22" t="s">
        <v>48</v>
      </c>
      <c r="B39" s="13" t="s">
        <v>62</v>
      </c>
      <c r="C39" s="28">
        <v>19.2</v>
      </c>
      <c r="D39" s="24">
        <v>7800</v>
      </c>
      <c r="E39" s="28" t="s">
        <v>51</v>
      </c>
      <c r="F39" s="21" t="s">
        <v>73</v>
      </c>
      <c r="G39" s="21" t="s">
        <v>54</v>
      </c>
      <c r="H39" s="25">
        <v>2017</v>
      </c>
      <c r="I39" s="22" t="s">
        <v>56</v>
      </c>
    </row>
    <row r="40" spans="1:9">
      <c r="A40" s="22" t="s">
        <v>48</v>
      </c>
      <c r="B40" s="13" t="s">
        <v>63</v>
      </c>
      <c r="C40" s="28">
        <v>9.6999999999999993</v>
      </c>
      <c r="D40" s="24">
        <v>4000</v>
      </c>
      <c r="E40" s="28" t="s">
        <v>5</v>
      </c>
      <c r="F40" s="21" t="s">
        <v>6</v>
      </c>
      <c r="G40" s="21" t="s">
        <v>54</v>
      </c>
      <c r="H40" s="25">
        <v>2017</v>
      </c>
      <c r="I40" s="22" t="s">
        <v>56</v>
      </c>
    </row>
    <row r="41" spans="1:9">
      <c r="A41" s="22" t="s">
        <v>48</v>
      </c>
      <c r="B41" s="13" t="s">
        <v>64</v>
      </c>
      <c r="C41" s="28">
        <v>5.5</v>
      </c>
      <c r="D41" s="24">
        <v>4500</v>
      </c>
      <c r="E41" s="28" t="s">
        <v>5</v>
      </c>
      <c r="F41" s="21" t="s">
        <v>72</v>
      </c>
      <c r="G41" s="21" t="s">
        <v>54</v>
      </c>
      <c r="H41" s="25">
        <v>2017</v>
      </c>
      <c r="I41" s="22" t="s">
        <v>56</v>
      </c>
    </row>
    <row r="42" spans="1:9">
      <c r="A42" s="22" t="s">
        <v>48</v>
      </c>
      <c r="B42" s="13" t="s">
        <v>65</v>
      </c>
      <c r="C42" s="28">
        <v>5.4</v>
      </c>
      <c r="D42" s="24">
        <v>2700</v>
      </c>
      <c r="E42" s="28" t="s">
        <v>5</v>
      </c>
      <c r="F42" s="21" t="s">
        <v>72</v>
      </c>
      <c r="G42" s="21" t="s">
        <v>54</v>
      </c>
      <c r="H42" s="25">
        <v>2017</v>
      </c>
      <c r="I42" s="22" t="s">
        <v>56</v>
      </c>
    </row>
    <row r="43" spans="1:9">
      <c r="A43" s="22" t="s">
        <v>48</v>
      </c>
      <c r="B43" s="13" t="s">
        <v>47</v>
      </c>
      <c r="C43" s="21">
        <v>96.3</v>
      </c>
      <c r="D43" s="24">
        <v>24627</v>
      </c>
      <c r="E43" s="28" t="s">
        <v>52</v>
      </c>
      <c r="F43" s="21" t="s">
        <v>75</v>
      </c>
      <c r="G43" s="21" t="s">
        <v>54</v>
      </c>
      <c r="H43" s="25">
        <v>2014</v>
      </c>
      <c r="I43" s="25" t="s">
        <v>10</v>
      </c>
    </row>
    <row r="44" spans="1:9">
      <c r="A44" s="23"/>
      <c r="B44" s="13"/>
      <c r="C44" s="23"/>
      <c r="D44" s="26">
        <f>SUM(D5:D43)</f>
        <v>442999</v>
      </c>
      <c r="E44" s="23"/>
      <c r="F44" s="23"/>
      <c r="G44" s="23"/>
      <c r="H44" s="23"/>
      <c r="I44" s="23"/>
    </row>
    <row r="46" spans="1:9" ht="15.75" thickBot="1"/>
    <row r="47" spans="1:9">
      <c r="A47" s="14"/>
      <c r="B47" s="7" t="s">
        <v>13</v>
      </c>
      <c r="C47" s="15">
        <f>D44</f>
        <v>442999</v>
      </c>
    </row>
    <row r="48" spans="1:9">
      <c r="A48" s="16"/>
      <c r="B48" s="8" t="s">
        <v>14</v>
      </c>
      <c r="C48" s="17">
        <v>88228</v>
      </c>
    </row>
    <row r="49" spans="1:3">
      <c r="A49" s="16"/>
      <c r="B49" s="8" t="s">
        <v>12</v>
      </c>
      <c r="C49" s="17">
        <f>C48*5</f>
        <v>441140</v>
      </c>
    </row>
    <row r="50" spans="1:3" ht="15.75" thickBot="1">
      <c r="A50" s="18"/>
      <c r="B50" s="19" t="s">
        <v>11</v>
      </c>
      <c r="C50" s="20">
        <v>5</v>
      </c>
    </row>
  </sheetData>
  <autoFilter ref="A4:I44"/>
  <pageMargins left="0.70866141732283472" right="0.70866141732283472" top="0.74803149606299213" bottom="0.74803149606299213" header="0.31496062992125984" footer="0.31496062992125984"/>
  <pageSetup scale="62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</dc:creator>
  <cp:lastModifiedBy>gail campbell</cp:lastModifiedBy>
  <cp:lastPrinted>2013-05-07T15:48:55Z</cp:lastPrinted>
  <dcterms:created xsi:type="dcterms:W3CDTF">2013-01-23T17:37:04Z</dcterms:created>
  <dcterms:modified xsi:type="dcterms:W3CDTF">2013-05-07T17:06:27Z</dcterms:modified>
</cp:coreProperties>
</file>